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15" i="1"/>
  <c r="C15"/>
  <c r="C16" s="1"/>
  <c r="D15"/>
  <c r="E15"/>
  <c r="F15" s="1"/>
  <c r="A16" s="1"/>
  <c r="F14"/>
  <c r="E14"/>
  <c r="D14"/>
  <c r="C14"/>
  <c r="A14"/>
  <c r="F13"/>
  <c r="E13"/>
  <c r="A13"/>
  <c r="D13"/>
  <c r="C13"/>
  <c r="E9"/>
  <c r="J5"/>
  <c r="H5"/>
  <c r="G5"/>
  <c r="D16" l="1"/>
  <c r="F16"/>
  <c r="A17" s="1"/>
  <c r="E16"/>
  <c r="C17"/>
  <c r="C18" l="1"/>
  <c r="E17"/>
  <c r="D17"/>
  <c r="F17"/>
  <c r="A18" s="1"/>
  <c r="D18" l="1"/>
  <c r="F18"/>
  <c r="A19" s="1"/>
  <c r="E18"/>
  <c r="C19"/>
  <c r="C20" l="1"/>
  <c r="E19"/>
  <c r="D19"/>
  <c r="F19"/>
  <c r="A20" s="1"/>
  <c r="D20" l="1"/>
  <c r="F20"/>
  <c r="E20"/>
</calcChain>
</file>

<file path=xl/sharedStrings.xml><?xml version="1.0" encoding="utf-8"?>
<sst xmlns="http://schemas.openxmlformats.org/spreadsheetml/2006/main" count="14" uniqueCount="13">
  <si>
    <t>capital</t>
  </si>
  <si>
    <t>rédito</t>
  </si>
  <si>
    <t>i=</t>
  </si>
  <si>
    <t>t=</t>
  </si>
  <si>
    <t>cuota</t>
  </si>
  <si>
    <t>i</t>
  </si>
  <si>
    <t>1+i</t>
  </si>
  <si>
    <t>(1+i)^t</t>
  </si>
  <si>
    <t>año</t>
  </si>
  <si>
    <t>cuota anual</t>
  </si>
  <si>
    <t>intereses del periodo</t>
  </si>
  <si>
    <t>capital amortizado</t>
  </si>
  <si>
    <t>capital pendiente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</si>
</sst>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J20"/>
  <sheetViews>
    <sheetView tabSelected="1" workbookViewId="0">
      <selection activeCell="G16" sqref="G16"/>
    </sheetView>
  </sheetViews>
  <sheetFormatPr baseColWidth="10" defaultRowHeight="15"/>
  <cols>
    <col min="4" max="4" width="20.140625" bestFit="1" customWidth="1"/>
    <col min="5" max="5" width="17.42578125" bestFit="1" customWidth="1"/>
  </cols>
  <sheetData>
    <row r="4" spans="1:10">
      <c r="D4" t="s">
        <v>0</v>
      </c>
      <c r="E4">
        <v>7500</v>
      </c>
      <c r="G4" t="s">
        <v>5</v>
      </c>
      <c r="H4" t="s">
        <v>6</v>
      </c>
      <c r="J4" t="s">
        <v>7</v>
      </c>
    </row>
    <row r="5" spans="1:10">
      <c r="D5" t="s">
        <v>1</v>
      </c>
      <c r="E5">
        <v>9</v>
      </c>
      <c r="F5" t="s">
        <v>2</v>
      </c>
      <c r="G5">
        <f>+E5/100</f>
        <v>0.09</v>
      </c>
      <c r="H5">
        <f>1+G5</f>
        <v>1.0900000000000001</v>
      </c>
      <c r="J5">
        <f>+H5^E6</f>
        <v>1.4115816100000003</v>
      </c>
    </row>
    <row r="6" spans="1:10">
      <c r="D6" t="s">
        <v>3</v>
      </c>
      <c r="E6">
        <v>4</v>
      </c>
    </row>
    <row r="9" spans="1:10">
      <c r="D9" t="s">
        <v>4</v>
      </c>
      <c r="E9">
        <f>+E4*(G5*J5)/(J5-1)</f>
        <v>2315.0149656832323</v>
      </c>
    </row>
    <row r="12" spans="1:10">
      <c r="A12" t="s">
        <v>0</v>
      </c>
      <c r="B12" t="s">
        <v>8</v>
      </c>
      <c r="C12" t="s">
        <v>9</v>
      </c>
      <c r="D12" t="s">
        <v>10</v>
      </c>
      <c r="E12" t="s">
        <v>11</v>
      </c>
      <c r="F12" t="s">
        <v>12</v>
      </c>
    </row>
    <row r="13" spans="1:10">
      <c r="A13">
        <f>+E4</f>
        <v>7500</v>
      </c>
      <c r="B13">
        <v>1</v>
      </c>
      <c r="C13">
        <f>+$E$9</f>
        <v>2315.0149656832323</v>
      </c>
      <c r="D13">
        <f>+E4*G5</f>
        <v>675</v>
      </c>
      <c r="E13">
        <f>+C13-D13</f>
        <v>1640.0149656832323</v>
      </c>
      <c r="F13">
        <f>+A13-E13</f>
        <v>5859.9850343167673</v>
      </c>
    </row>
    <row r="14" spans="1:10">
      <c r="A14">
        <f>+F13</f>
        <v>5859.9850343167673</v>
      </c>
      <c r="C14">
        <f>+C13</f>
        <v>2315.0149656832323</v>
      </c>
      <c r="D14">
        <f>+A14*$G$5</f>
        <v>527.39865308850904</v>
      </c>
      <c r="E14">
        <f>+C14-D14</f>
        <v>1787.6163125947232</v>
      </c>
      <c r="F14">
        <f>+A14-E14</f>
        <v>4072.368721722044</v>
      </c>
    </row>
    <row r="15" spans="1:10">
      <c r="A15">
        <f t="shared" ref="A15:A20" si="0">+F14</f>
        <v>4072.368721722044</v>
      </c>
      <c r="C15">
        <f t="shared" ref="C15:C20" si="1">+C14</f>
        <v>2315.0149656832323</v>
      </c>
      <c r="D15">
        <f t="shared" ref="D15:D20" si="2">+A15*$G$5</f>
        <v>366.51318495498396</v>
      </c>
      <c r="E15">
        <f t="shared" ref="E15:E20" si="3">+C15-D15</f>
        <v>1948.5017807282484</v>
      </c>
      <c r="F15">
        <f t="shared" ref="F15:F20" si="4">+A15-E15</f>
        <v>2123.8669409937957</v>
      </c>
    </row>
    <row r="16" spans="1:10">
      <c r="A16">
        <f t="shared" si="0"/>
        <v>2123.8669409937957</v>
      </c>
      <c r="C16">
        <f t="shared" si="1"/>
        <v>2315.0149656832323</v>
      </c>
      <c r="D16">
        <f t="shared" si="2"/>
        <v>191.1480246894416</v>
      </c>
      <c r="E16">
        <f t="shared" si="3"/>
        <v>2123.8669409937906</v>
      </c>
      <c r="F16">
        <f t="shared" si="4"/>
        <v>5.0022208597511053E-12</v>
      </c>
    </row>
    <row r="17" spans="1:6">
      <c r="A17">
        <f t="shared" si="0"/>
        <v>5.0022208597511053E-12</v>
      </c>
      <c r="C17">
        <f t="shared" si="1"/>
        <v>2315.0149656832323</v>
      </c>
      <c r="D17">
        <f t="shared" si="2"/>
        <v>4.5019987737759947E-13</v>
      </c>
      <c r="E17">
        <f t="shared" si="3"/>
        <v>2315.0149656832318</v>
      </c>
      <c r="F17">
        <f t="shared" si="4"/>
        <v>-2315.0149656832268</v>
      </c>
    </row>
    <row r="18" spans="1:6">
      <c r="A18">
        <f t="shared" si="0"/>
        <v>-2315.0149656832268</v>
      </c>
      <c r="C18">
        <f t="shared" si="1"/>
        <v>2315.0149656832323</v>
      </c>
      <c r="D18">
        <f t="shared" si="2"/>
        <v>-208.3513469114904</v>
      </c>
      <c r="E18">
        <f t="shared" si="3"/>
        <v>2523.3663125947228</v>
      </c>
      <c r="F18">
        <f t="shared" si="4"/>
        <v>-4838.3812782779496</v>
      </c>
    </row>
    <row r="19" spans="1:6">
      <c r="A19">
        <f t="shared" si="0"/>
        <v>-4838.3812782779496</v>
      </c>
      <c r="C19">
        <f t="shared" si="1"/>
        <v>2315.0149656832323</v>
      </c>
      <c r="D19">
        <f t="shared" si="2"/>
        <v>-435.45431504501545</v>
      </c>
      <c r="E19">
        <f t="shared" si="3"/>
        <v>2750.4692807282477</v>
      </c>
      <c r="F19">
        <f t="shared" si="4"/>
        <v>-7588.8505590061977</v>
      </c>
    </row>
    <row r="20" spans="1:6">
      <c r="A20">
        <f t="shared" si="0"/>
        <v>-7588.8505590061977</v>
      </c>
      <c r="C20">
        <f t="shared" si="1"/>
        <v>2315.0149656832323</v>
      </c>
      <c r="D20">
        <f t="shared" si="2"/>
        <v>-682.99655031055772</v>
      </c>
      <c r="E20">
        <f t="shared" si="3"/>
        <v>2998.01151599379</v>
      </c>
      <c r="F20">
        <f t="shared" si="4"/>
        <v>-10586.862074999988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2019-11-21T11:18:57Z</dcterms:created>
  <dcterms:modified xsi:type="dcterms:W3CDTF">2019-11-21T11:27:45Z</dcterms:modified>
</cp:coreProperties>
</file>